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<sst xmlns="http://schemas.openxmlformats.org/spreadsheetml/2006/main" count="112" uniqueCount="62">
  <si>
    <t>АПАРТАМЕНТ №</t>
  </si>
  <si>
    <t>Этаж</t>
  </si>
  <si>
    <t>Описание</t>
  </si>
  <si>
    <t>Квадратура нетто недвижимого имущества</t>
  </si>
  <si>
    <t xml:space="preserve">Квадратура с вкл. общими частями  </t>
  </si>
  <si>
    <t>Ratio   1=1200Eur/sqm</t>
  </si>
  <si>
    <t xml:space="preserve">Price per sqm </t>
  </si>
  <si>
    <t>цена за 1 кв.м.</t>
  </si>
  <si>
    <r>
      <t xml:space="preserve"> Стоимость на 2 стадии*</t>
    </r>
    <r>
      <rPr>
        <b/>
        <sz val="8"/>
        <color indexed="10"/>
        <rFont val="Arial"/>
        <family val="2"/>
      </rPr>
      <t xml:space="preserve">  </t>
    </r>
    <r>
      <rPr>
        <sz val="8"/>
        <rFont val="Arial"/>
        <family val="2"/>
      </rPr>
      <t xml:space="preserve">   (EUR) </t>
    </r>
  </si>
  <si>
    <t>А-11</t>
  </si>
  <si>
    <t>1 спальни</t>
  </si>
  <si>
    <t>студия</t>
  </si>
  <si>
    <t>студия А-22</t>
  </si>
  <si>
    <t>студия А-23</t>
  </si>
  <si>
    <t>А-25</t>
  </si>
  <si>
    <t>студия А-32</t>
  </si>
  <si>
    <t>студия А-34</t>
  </si>
  <si>
    <t>А-41</t>
  </si>
  <si>
    <t>мезонет-4 спальни</t>
  </si>
  <si>
    <t>А-43</t>
  </si>
  <si>
    <t>студия В-22</t>
  </si>
  <si>
    <t>В-31</t>
  </si>
  <si>
    <t>студия В-32</t>
  </si>
  <si>
    <t>студия В-33</t>
  </si>
  <si>
    <t>В-41</t>
  </si>
  <si>
    <t>студия В-42</t>
  </si>
  <si>
    <t>В-43</t>
  </si>
  <si>
    <t>студия С-12</t>
  </si>
  <si>
    <t>студия С-13</t>
  </si>
  <si>
    <t>С-25</t>
  </si>
  <si>
    <t>студия С-32</t>
  </si>
  <si>
    <t>С-41</t>
  </si>
  <si>
    <t>студия С-42</t>
  </si>
  <si>
    <t>студия D-12</t>
  </si>
  <si>
    <t>студия D-14</t>
  </si>
  <si>
    <t>D-21</t>
  </si>
  <si>
    <t>студия D-22</t>
  </si>
  <si>
    <t>студия D-24</t>
  </si>
  <si>
    <t>студия D-32</t>
  </si>
  <si>
    <t>D-41</t>
  </si>
  <si>
    <t>D-43</t>
  </si>
  <si>
    <t>студия Е-12</t>
  </si>
  <si>
    <t>студия Е-13</t>
  </si>
  <si>
    <t>студия Е-22</t>
  </si>
  <si>
    <t>студия Е-23</t>
  </si>
  <si>
    <t>студия Е-32</t>
  </si>
  <si>
    <t>Е-41</t>
  </si>
  <si>
    <t>студия Е-42</t>
  </si>
  <si>
    <t xml:space="preserve"> А 13-14</t>
  </si>
  <si>
    <t>мезонет-3 спальни</t>
  </si>
  <si>
    <t>КОМПЛЕКС "АТИЯ"</t>
  </si>
  <si>
    <t>АКЦИЯ КОРПУС ''А''- С ПОЛНОСТЬЮ МЕБЛИРОВАНА</t>
  </si>
  <si>
    <t>С-21-22</t>
  </si>
  <si>
    <t>2 спальни</t>
  </si>
  <si>
    <t>С-34-35</t>
  </si>
  <si>
    <t xml:space="preserve"> С-23-24</t>
  </si>
  <si>
    <t>студия Е-34</t>
  </si>
  <si>
    <r>
      <t xml:space="preserve"> Стоимость 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  (EUR) </t>
    </r>
  </si>
  <si>
    <t xml:space="preserve">           Е-14-15</t>
  </si>
  <si>
    <t>B-25</t>
  </si>
  <si>
    <t>студио</t>
  </si>
  <si>
    <t>студия А-24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</si>
</sst>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#,##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 shrinkToFi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NumberFormat="1" applyFont="1" applyFill="1" applyBorder="1" applyAlignment="1">
      <alignment horizontal="left" vertical="center"/>
    </xf>
    <xf numFmtId="180" fontId="1" fillId="0" borderId="21" xfId="0" applyNumberFormat="1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180" fontId="1" fillId="0" borderId="22" xfId="0" applyNumberFormat="1" applyFont="1" applyFill="1" applyBorder="1" applyAlignment="1">
      <alignment horizontal="center" vertical="center" wrapText="1" shrinkToFi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/>
    </xf>
    <xf numFmtId="0" fontId="0" fillId="33" borderId="24" xfId="0" applyNumberFormat="1" applyFont="1" applyFill="1" applyBorder="1" applyAlignment="1">
      <alignment horizontal="left" vertical="center" wrapText="1" shrinkToFit="1"/>
    </xf>
    <xf numFmtId="0" fontId="0" fillId="33" borderId="24" xfId="0" applyFill="1" applyBorder="1" applyAlignment="1">
      <alignment horizontal="center" vertical="center" wrapText="1" shrinkToFit="1"/>
    </xf>
    <xf numFmtId="0" fontId="0" fillId="33" borderId="24" xfId="0" applyFont="1" applyFill="1" applyBorder="1" applyAlignment="1">
      <alignment/>
    </xf>
    <xf numFmtId="0" fontId="0" fillId="33" borderId="24" xfId="0" applyNumberFormat="1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80" fontId="1" fillId="33" borderId="25" xfId="0" applyNumberFormat="1" applyFont="1" applyFill="1" applyBorder="1" applyAlignment="1">
      <alignment horizontal="center" vertical="center" wrapText="1" shrinkToFit="1"/>
    </xf>
    <xf numFmtId="0" fontId="0" fillId="33" borderId="26" xfId="0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wrapText="1" shrinkToFit="1"/>
    </xf>
    <xf numFmtId="2" fontId="4" fillId="0" borderId="28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 horizontal="center" vertical="center" wrapText="1" shrinkToFit="1"/>
    </xf>
    <xf numFmtId="0" fontId="0" fillId="0" borderId="28" xfId="0" applyNumberFormat="1" applyFont="1" applyFill="1" applyBorder="1" applyAlignment="1">
      <alignment horizontal="left" vertical="center" wrapText="1" shrinkToFit="1"/>
    </xf>
    <xf numFmtId="180" fontId="1" fillId="0" borderId="29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left" vertical="center"/>
    </xf>
    <xf numFmtId="180" fontId="1" fillId="34" borderId="17" xfId="0" applyNumberFormat="1" applyFont="1" applyFill="1" applyBorder="1" applyAlignment="1">
      <alignment horizontal="center" vertical="center" wrapText="1" shrinkToFit="1"/>
    </xf>
    <xf numFmtId="2" fontId="4" fillId="0" borderId="30" xfId="0" applyNumberFormat="1" applyFont="1" applyFill="1" applyBorder="1" applyAlignment="1">
      <alignment/>
    </xf>
    <xf numFmtId="0" fontId="1" fillId="35" borderId="16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center" vertical="center"/>
    </xf>
    <xf numFmtId="180" fontId="1" fillId="35" borderId="17" xfId="0" applyNumberFormat="1" applyFont="1" applyFill="1" applyBorder="1" applyAlignment="1">
      <alignment horizontal="center" vertical="center" wrapText="1" shrinkToFit="1"/>
    </xf>
    <xf numFmtId="180" fontId="1" fillId="33" borderId="17" xfId="0" applyNumberFormat="1" applyFont="1" applyFill="1" applyBorder="1" applyAlignment="1">
      <alignment horizontal="center" vertical="center" wrapText="1" shrinkToFit="1"/>
    </xf>
    <xf numFmtId="0" fontId="0" fillId="33" borderId="16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2" fontId="4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 wrapText="1" shrinkToFit="1"/>
    </xf>
    <xf numFmtId="0" fontId="1" fillId="35" borderId="10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 shrinkToFit="1"/>
    </xf>
    <xf numFmtId="2" fontId="4" fillId="33" borderId="24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4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/>
    </xf>
    <xf numFmtId="180" fontId="1" fillId="33" borderId="25" xfId="0" applyNumberFormat="1" applyFont="1" applyFill="1" applyBorder="1" applyAlignment="1">
      <alignment horizontal="center" vertical="center" wrapText="1" shrinkToFit="1"/>
    </xf>
    <xf numFmtId="0" fontId="7" fillId="0" borderId="31" xfId="0" applyFont="1" applyFill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4"/>
  <sheetViews>
    <sheetView tabSelected="1" zoomScalePageLayoutView="0" workbookViewId="0" topLeftCell="A49">
      <selection activeCell="P7" sqref="P7"/>
    </sheetView>
  </sheetViews>
  <sheetFormatPr defaultColWidth="9.140625" defaultRowHeight="12.75"/>
  <cols>
    <col min="1" max="1" width="5.00390625" style="1" customWidth="1"/>
    <col min="2" max="2" width="17.421875" style="1" customWidth="1"/>
    <col min="3" max="3" width="10.00390625" style="1" customWidth="1"/>
    <col min="4" max="4" width="24.421875" style="1" customWidth="1"/>
    <col min="5" max="6" width="13.28125" style="1" customWidth="1"/>
    <col min="7" max="8" width="0" style="1" hidden="1" customWidth="1"/>
    <col min="9" max="9" width="8.00390625" style="1" customWidth="1"/>
    <col min="10" max="10" width="24.00390625" style="1" customWidth="1"/>
    <col min="11" max="13" width="0" style="1" hidden="1" customWidth="1"/>
    <col min="14" max="14" width="14.00390625" style="1" customWidth="1"/>
    <col min="15" max="16384" width="9.140625" style="1" customWidth="1"/>
  </cols>
  <sheetData>
    <row r="1" ht="13.5" thickBot="1"/>
    <row r="2" spans="2:10" ht="16.5" thickBot="1">
      <c r="B2" s="108"/>
      <c r="C2" s="109"/>
      <c r="D2" s="109"/>
      <c r="E2" s="109"/>
      <c r="F2" s="109"/>
      <c r="G2" s="109"/>
      <c r="H2" s="109"/>
      <c r="I2" s="109"/>
      <c r="J2" s="110"/>
    </row>
    <row r="3" spans="2:10" ht="34.5" customHeight="1" thickBot="1">
      <c r="B3" s="21" t="s">
        <v>0</v>
      </c>
      <c r="C3" s="22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4" t="s">
        <v>6</v>
      </c>
      <c r="I3" s="24" t="s">
        <v>7</v>
      </c>
      <c r="J3" s="25" t="s">
        <v>57</v>
      </c>
    </row>
    <row r="4" spans="2:10" ht="26.25" customHeight="1" thickBot="1">
      <c r="B4" s="105" t="s">
        <v>51</v>
      </c>
      <c r="C4" s="106"/>
      <c r="D4" s="106"/>
      <c r="E4" s="106"/>
      <c r="F4" s="106"/>
      <c r="G4" s="106"/>
      <c r="H4" s="106"/>
      <c r="I4" s="106"/>
      <c r="J4" s="107"/>
    </row>
    <row r="5" spans="2:10" ht="12.75" customHeight="1">
      <c r="B5" s="60" t="s">
        <v>9</v>
      </c>
      <c r="C5" s="61">
        <v>1</v>
      </c>
      <c r="D5" s="61" t="s">
        <v>10</v>
      </c>
      <c r="E5" s="62">
        <v>61.24</v>
      </c>
      <c r="F5" s="62">
        <v>68.1</v>
      </c>
      <c r="G5" s="61"/>
      <c r="H5" s="63"/>
      <c r="I5" s="64">
        <v>1300</v>
      </c>
      <c r="J5" s="65">
        <f aca="true" t="shared" si="0" ref="J5:J25">SUM(F5)*I5</f>
        <v>88529.99999999999</v>
      </c>
    </row>
    <row r="6" spans="2:10" ht="14.25">
      <c r="B6" s="28" t="s">
        <v>48</v>
      </c>
      <c r="C6" s="8">
        <v>1</v>
      </c>
      <c r="D6" s="66" t="s">
        <v>10</v>
      </c>
      <c r="E6" s="4">
        <v>84.32</v>
      </c>
      <c r="F6" s="4">
        <v>93.38</v>
      </c>
      <c r="G6" s="8"/>
      <c r="H6" s="9"/>
      <c r="I6" s="5">
        <v>1000</v>
      </c>
      <c r="J6" s="27">
        <f t="shared" si="0"/>
        <v>93380</v>
      </c>
    </row>
    <row r="7" spans="2:10" ht="14.25">
      <c r="B7" s="41" t="s">
        <v>12</v>
      </c>
      <c r="C7" s="66">
        <v>2</v>
      </c>
      <c r="D7" s="66" t="s">
        <v>11</v>
      </c>
      <c r="E7" s="4">
        <v>42.74</v>
      </c>
      <c r="F7" s="4">
        <v>47.7742999491724</v>
      </c>
      <c r="G7" s="8"/>
      <c r="H7" s="9"/>
      <c r="I7" s="5">
        <v>1100</v>
      </c>
      <c r="J7" s="27">
        <f t="shared" si="0"/>
        <v>52551.729944089646</v>
      </c>
    </row>
    <row r="8" spans="2:10" ht="15">
      <c r="B8" s="67" t="s">
        <v>13</v>
      </c>
      <c r="C8" s="68">
        <v>2</v>
      </c>
      <c r="D8" s="69" t="s">
        <v>11</v>
      </c>
      <c r="E8" s="70">
        <v>42.72</v>
      </c>
      <c r="F8" s="70">
        <v>47.7517055177503</v>
      </c>
      <c r="G8" s="69">
        <v>1</v>
      </c>
      <c r="H8" s="71">
        <v>1200</v>
      </c>
      <c r="I8" s="72">
        <v>950</v>
      </c>
      <c r="J8" s="73">
        <f>SUM(F8)*I8</f>
        <v>45364.12024186279</v>
      </c>
    </row>
    <row r="9" spans="2:10" ht="14.25">
      <c r="B9" s="81" t="s">
        <v>61</v>
      </c>
      <c r="C9" s="83">
        <v>2</v>
      </c>
      <c r="D9" s="82" t="s">
        <v>11</v>
      </c>
      <c r="E9" s="84">
        <v>42.72</v>
      </c>
      <c r="F9" s="84">
        <v>47.75</v>
      </c>
      <c r="G9" s="82"/>
      <c r="H9" s="85"/>
      <c r="I9" s="91">
        <v>1100</v>
      </c>
      <c r="J9" s="80">
        <v>52525</v>
      </c>
    </row>
    <row r="10" spans="2:10" ht="14.25">
      <c r="B10" s="28" t="s">
        <v>14</v>
      </c>
      <c r="C10" s="8">
        <v>2</v>
      </c>
      <c r="D10" s="8" t="s">
        <v>10</v>
      </c>
      <c r="E10" s="4">
        <v>76.5</v>
      </c>
      <c r="F10" s="4">
        <v>86.1743033286305</v>
      </c>
      <c r="G10" s="8">
        <v>1.1</v>
      </c>
      <c r="H10" s="9">
        <v>1200</v>
      </c>
      <c r="I10" s="5">
        <v>1100</v>
      </c>
      <c r="J10" s="27">
        <f t="shared" si="0"/>
        <v>94791.73366149355</v>
      </c>
    </row>
    <row r="11" spans="2:10" ht="14.25">
      <c r="B11" s="41" t="s">
        <v>15</v>
      </c>
      <c r="C11" s="8">
        <v>3</v>
      </c>
      <c r="D11" s="8" t="s">
        <v>11</v>
      </c>
      <c r="E11" s="7">
        <v>42.74</v>
      </c>
      <c r="F11" s="7">
        <v>47.7742999491724</v>
      </c>
      <c r="G11" s="8">
        <v>1.3</v>
      </c>
      <c r="H11" s="9">
        <v>1200</v>
      </c>
      <c r="I11" s="5">
        <v>1300</v>
      </c>
      <c r="J11" s="27">
        <f t="shared" si="0"/>
        <v>62106.58993392412</v>
      </c>
    </row>
    <row r="12" spans="2:10" ht="14.25">
      <c r="B12" s="41" t="s">
        <v>16</v>
      </c>
      <c r="C12" s="8">
        <v>3</v>
      </c>
      <c r="D12" s="66" t="s">
        <v>11</v>
      </c>
      <c r="E12" s="4">
        <v>41.6</v>
      </c>
      <c r="F12" s="4">
        <v>46.5044173581089</v>
      </c>
      <c r="G12" s="8"/>
      <c r="H12" s="9"/>
      <c r="I12" s="5">
        <v>1300</v>
      </c>
      <c r="J12" s="27">
        <f t="shared" si="0"/>
        <v>60455.74256554157</v>
      </c>
    </row>
    <row r="13" spans="2:10" ht="14.25">
      <c r="B13" s="28" t="s">
        <v>17</v>
      </c>
      <c r="C13" s="8">
        <v>4</v>
      </c>
      <c r="D13" s="8" t="s">
        <v>18</v>
      </c>
      <c r="E13" s="74">
        <v>159.93</v>
      </c>
      <c r="F13" s="7">
        <v>176.82</v>
      </c>
      <c r="G13" s="8"/>
      <c r="H13" s="9"/>
      <c r="I13" s="3">
        <v>1000</v>
      </c>
      <c r="J13" s="27">
        <f t="shared" si="0"/>
        <v>176820</v>
      </c>
    </row>
    <row r="14" spans="2:10" ht="14.25">
      <c r="B14" s="28" t="s">
        <v>19</v>
      </c>
      <c r="C14" s="8">
        <v>4</v>
      </c>
      <c r="D14" s="66" t="s">
        <v>49</v>
      </c>
      <c r="E14" s="4">
        <v>179.67</v>
      </c>
      <c r="F14" s="4">
        <v>195.11</v>
      </c>
      <c r="G14" s="8">
        <v>1.8</v>
      </c>
      <c r="H14" s="9">
        <v>1200</v>
      </c>
      <c r="I14" s="5">
        <v>1000</v>
      </c>
      <c r="J14" s="27">
        <f t="shared" si="0"/>
        <v>195110</v>
      </c>
    </row>
    <row r="15" spans="2:10" ht="15">
      <c r="B15" s="75" t="s">
        <v>20</v>
      </c>
      <c r="C15" s="76">
        <v>2</v>
      </c>
      <c r="D15" s="76" t="s">
        <v>11</v>
      </c>
      <c r="E15" s="77">
        <v>42.74</v>
      </c>
      <c r="F15" s="77">
        <v>47.7742999491724</v>
      </c>
      <c r="G15" s="76">
        <v>1</v>
      </c>
      <c r="H15" s="78">
        <v>1200</v>
      </c>
      <c r="I15" s="87">
        <v>1100</v>
      </c>
      <c r="J15" s="79">
        <f t="shared" si="0"/>
        <v>52551.729944089646</v>
      </c>
    </row>
    <row r="16" spans="1:10" ht="14.25">
      <c r="A16" s="99"/>
      <c r="B16" s="102" t="s">
        <v>59</v>
      </c>
      <c r="C16" s="82">
        <v>2</v>
      </c>
      <c r="D16" s="82" t="s">
        <v>10</v>
      </c>
      <c r="E16" s="103">
        <v>76.5</v>
      </c>
      <c r="F16" s="103">
        <v>86.17</v>
      </c>
      <c r="G16" s="100"/>
      <c r="H16" s="101"/>
      <c r="I16" s="91">
        <v>1300</v>
      </c>
      <c r="J16" s="80">
        <f>SUM(F16)*I16</f>
        <v>112021</v>
      </c>
    </row>
    <row r="17" spans="2:10" ht="14.25">
      <c r="B17" s="26" t="s">
        <v>21</v>
      </c>
      <c r="C17" s="2">
        <v>3</v>
      </c>
      <c r="D17" s="2" t="s">
        <v>10</v>
      </c>
      <c r="E17" s="7">
        <v>67.84</v>
      </c>
      <c r="F17" s="7">
        <v>76.1649910249926</v>
      </c>
      <c r="G17" s="2">
        <v>1.2</v>
      </c>
      <c r="H17" s="6">
        <v>1200</v>
      </c>
      <c r="I17" s="5">
        <v>1500</v>
      </c>
      <c r="J17" s="27">
        <f>SUM(F17)*I17</f>
        <v>114247.4865374889</v>
      </c>
    </row>
    <row r="18" spans="1:10" ht="14.25">
      <c r="A18" s="98"/>
      <c r="B18" s="40" t="s">
        <v>22</v>
      </c>
      <c r="C18" s="2">
        <v>3</v>
      </c>
      <c r="D18" s="2" t="s">
        <v>11</v>
      </c>
      <c r="E18" s="4">
        <v>42.74</v>
      </c>
      <c r="F18" s="4">
        <v>47.7742999491724</v>
      </c>
      <c r="G18" s="2">
        <v>1.8</v>
      </c>
      <c r="H18" s="6">
        <v>1200</v>
      </c>
      <c r="I18" s="5">
        <v>1300</v>
      </c>
      <c r="J18" s="27">
        <f t="shared" si="0"/>
        <v>62106.58993392412</v>
      </c>
    </row>
    <row r="19" spans="2:10" ht="14.25">
      <c r="B19" s="81" t="s">
        <v>23</v>
      </c>
      <c r="C19" s="82">
        <v>3</v>
      </c>
      <c r="D19" s="83" t="s">
        <v>11</v>
      </c>
      <c r="E19" s="84">
        <v>42.72</v>
      </c>
      <c r="F19" s="84">
        <v>47.7517055177503</v>
      </c>
      <c r="G19" s="82">
        <v>1.8</v>
      </c>
      <c r="H19" s="85">
        <v>1200</v>
      </c>
      <c r="I19" s="86">
        <v>1300</v>
      </c>
      <c r="J19" s="80">
        <f t="shared" si="0"/>
        <v>62077.21717307539</v>
      </c>
    </row>
    <row r="20" spans="2:10" ht="14.25">
      <c r="B20" s="28" t="s">
        <v>24</v>
      </c>
      <c r="C20" s="8">
        <v>4</v>
      </c>
      <c r="D20" s="8" t="s">
        <v>18</v>
      </c>
      <c r="E20" s="7">
        <v>159.93</v>
      </c>
      <c r="F20" s="10">
        <v>176.49</v>
      </c>
      <c r="G20" s="8"/>
      <c r="H20" s="9"/>
      <c r="I20" s="5">
        <v>1000</v>
      </c>
      <c r="J20" s="27">
        <f t="shared" si="0"/>
        <v>176490</v>
      </c>
    </row>
    <row r="21" spans="2:10" ht="14.25">
      <c r="B21" s="41" t="s">
        <v>25</v>
      </c>
      <c r="C21" s="8">
        <v>4</v>
      </c>
      <c r="D21" s="8" t="s">
        <v>11</v>
      </c>
      <c r="E21" s="4">
        <v>43.1</v>
      </c>
      <c r="F21" s="4">
        <v>48.1843104109984</v>
      </c>
      <c r="G21" s="8">
        <v>1</v>
      </c>
      <c r="H21" s="9">
        <v>1200</v>
      </c>
      <c r="I21" s="5">
        <v>1300</v>
      </c>
      <c r="J21" s="27">
        <f t="shared" si="0"/>
        <v>62639.60353429792</v>
      </c>
    </row>
    <row r="22" spans="2:10" ht="14.25">
      <c r="B22" s="28" t="s">
        <v>26</v>
      </c>
      <c r="C22" s="8">
        <v>4</v>
      </c>
      <c r="D22" s="8" t="s">
        <v>18</v>
      </c>
      <c r="E22" s="4">
        <v>167.41</v>
      </c>
      <c r="F22" s="4">
        <v>195.45</v>
      </c>
      <c r="G22" s="8">
        <v>1</v>
      </c>
      <c r="H22" s="9">
        <v>1200</v>
      </c>
      <c r="I22" s="3">
        <v>1000</v>
      </c>
      <c r="J22" s="27">
        <f t="shared" si="0"/>
        <v>195450</v>
      </c>
    </row>
    <row r="23" spans="2:10" ht="14.25">
      <c r="B23" s="41" t="s">
        <v>27</v>
      </c>
      <c r="C23" s="8">
        <v>1</v>
      </c>
      <c r="D23" s="8" t="s">
        <v>11</v>
      </c>
      <c r="E23" s="4">
        <v>42.74</v>
      </c>
      <c r="F23" s="4">
        <v>47.4745442419562</v>
      </c>
      <c r="G23" s="8"/>
      <c r="H23" s="9"/>
      <c r="I23" s="5">
        <v>1100</v>
      </c>
      <c r="J23" s="27">
        <f t="shared" si="0"/>
        <v>52221.99866615182</v>
      </c>
    </row>
    <row r="24" spans="2:10" ht="14.25">
      <c r="B24" s="41" t="s">
        <v>28</v>
      </c>
      <c r="C24" s="8">
        <v>1</v>
      </c>
      <c r="D24" s="8" t="s">
        <v>11</v>
      </c>
      <c r="E24" s="4">
        <v>42.72</v>
      </c>
      <c r="F24" s="4">
        <v>47.4541906882632</v>
      </c>
      <c r="G24" s="8"/>
      <c r="H24" s="9"/>
      <c r="I24" s="5">
        <v>1100</v>
      </c>
      <c r="J24" s="27">
        <f t="shared" si="0"/>
        <v>52199.60975708952</v>
      </c>
    </row>
    <row r="25" spans="2:10" ht="14.25">
      <c r="B25" s="55" t="s">
        <v>52</v>
      </c>
      <c r="C25" s="46">
        <v>2</v>
      </c>
      <c r="D25" s="49" t="s">
        <v>53</v>
      </c>
      <c r="E25" s="47">
        <v>112.1</v>
      </c>
      <c r="F25" s="47">
        <v>124.33</v>
      </c>
      <c r="G25" s="50"/>
      <c r="H25" s="50"/>
      <c r="I25" s="51">
        <v>1100</v>
      </c>
      <c r="J25" s="54">
        <f t="shared" si="0"/>
        <v>136763</v>
      </c>
    </row>
    <row r="26" spans="2:10" ht="14.25">
      <c r="B26" s="92" t="s">
        <v>55</v>
      </c>
      <c r="C26" s="93">
        <v>2</v>
      </c>
      <c r="D26" s="94" t="s">
        <v>10</v>
      </c>
      <c r="E26" s="95">
        <v>84.7</v>
      </c>
      <c r="F26" s="95">
        <v>94.55</v>
      </c>
      <c r="G26" s="96"/>
      <c r="H26" s="96"/>
      <c r="I26" s="97">
        <v>1100</v>
      </c>
      <c r="J26" s="104">
        <f aca="true" t="shared" si="1" ref="J26:J47">SUM(F26)*I26</f>
        <v>104005</v>
      </c>
    </row>
    <row r="27" spans="2:10" ht="14.25">
      <c r="B27" s="56" t="s">
        <v>29</v>
      </c>
      <c r="C27" s="52">
        <v>2</v>
      </c>
      <c r="D27" s="52" t="s">
        <v>10</v>
      </c>
      <c r="E27" s="47">
        <v>76.5</v>
      </c>
      <c r="F27" s="47">
        <v>86.4535389593147</v>
      </c>
      <c r="G27" s="50"/>
      <c r="H27" s="50"/>
      <c r="I27" s="48">
        <v>1100</v>
      </c>
      <c r="J27" s="54">
        <f t="shared" si="1"/>
        <v>95098.89285524617</v>
      </c>
    </row>
    <row r="28" spans="2:10" ht="14.25">
      <c r="B28" s="57" t="s">
        <v>30</v>
      </c>
      <c r="C28" s="52">
        <v>3</v>
      </c>
      <c r="D28" s="52" t="s">
        <v>11</v>
      </c>
      <c r="E28" s="47">
        <v>42.74</v>
      </c>
      <c r="F28" s="47">
        <v>47.9210963502286</v>
      </c>
      <c r="G28" s="50"/>
      <c r="H28" s="50"/>
      <c r="I28" s="51">
        <v>1100</v>
      </c>
      <c r="J28" s="54">
        <f t="shared" si="1"/>
        <v>52713.205985251465</v>
      </c>
    </row>
    <row r="29" spans="2:10" ht="14.25">
      <c r="B29" s="58" t="s">
        <v>54</v>
      </c>
      <c r="C29" s="52">
        <v>3</v>
      </c>
      <c r="D29" s="53" t="s">
        <v>53</v>
      </c>
      <c r="E29" s="47">
        <v>118.75</v>
      </c>
      <c r="F29" s="47">
        <v>133.1</v>
      </c>
      <c r="G29" s="50"/>
      <c r="H29" s="50"/>
      <c r="I29" s="48">
        <v>1100</v>
      </c>
      <c r="J29" s="54">
        <f t="shared" si="1"/>
        <v>146410</v>
      </c>
    </row>
    <row r="30" spans="2:10" ht="14.25">
      <c r="B30" s="56" t="s">
        <v>31</v>
      </c>
      <c r="C30" s="52">
        <v>4</v>
      </c>
      <c r="D30" s="52" t="s">
        <v>18</v>
      </c>
      <c r="E30" s="47">
        <v>159.93</v>
      </c>
      <c r="F30" s="47">
        <v>176.97</v>
      </c>
      <c r="G30" s="50"/>
      <c r="H30" s="50"/>
      <c r="I30" s="51">
        <v>1000</v>
      </c>
      <c r="J30" s="54">
        <f t="shared" si="1"/>
        <v>176970</v>
      </c>
    </row>
    <row r="31" spans="2:10" ht="14.25">
      <c r="B31" s="45" t="s">
        <v>32</v>
      </c>
      <c r="C31" s="42">
        <v>4</v>
      </c>
      <c r="D31" s="42" t="s">
        <v>11</v>
      </c>
      <c r="E31" s="7">
        <v>43.1</v>
      </c>
      <c r="F31" s="7">
        <v>48.3237776193377</v>
      </c>
      <c r="G31" s="30"/>
      <c r="H31" s="30"/>
      <c r="I31" s="44">
        <v>1300</v>
      </c>
      <c r="J31" s="43">
        <f t="shared" si="1"/>
        <v>62820.910905139004</v>
      </c>
    </row>
    <row r="32" spans="2:10" ht="14.25">
      <c r="B32" s="88" t="s">
        <v>33</v>
      </c>
      <c r="C32" s="89">
        <v>1</v>
      </c>
      <c r="D32" s="89" t="s">
        <v>10</v>
      </c>
      <c r="E32" s="84">
        <v>85.34</v>
      </c>
      <c r="F32" s="84">
        <v>94.92</v>
      </c>
      <c r="G32" s="90"/>
      <c r="H32" s="90"/>
      <c r="I32" s="86">
        <v>1100</v>
      </c>
      <c r="J32" s="80">
        <f t="shared" si="1"/>
        <v>104412</v>
      </c>
    </row>
    <row r="33" spans="2:10" ht="14.25">
      <c r="B33" s="29" t="s">
        <v>34</v>
      </c>
      <c r="C33" s="11">
        <v>1</v>
      </c>
      <c r="D33" s="11" t="s">
        <v>11</v>
      </c>
      <c r="E33" s="4">
        <v>42.47</v>
      </c>
      <c r="F33" s="4">
        <v>47.4745442419562</v>
      </c>
      <c r="G33" s="30"/>
      <c r="H33" s="30"/>
      <c r="I33" s="5">
        <v>1100</v>
      </c>
      <c r="J33" s="27">
        <f t="shared" si="1"/>
        <v>52221.99866615182</v>
      </c>
    </row>
    <row r="34" spans="2:10" ht="14.25">
      <c r="B34" s="31" t="s">
        <v>35</v>
      </c>
      <c r="C34" s="11">
        <v>2</v>
      </c>
      <c r="D34" s="11" t="s">
        <v>10</v>
      </c>
      <c r="E34" s="4">
        <v>68.18</v>
      </c>
      <c r="F34" s="7">
        <v>76.7947598355997</v>
      </c>
      <c r="G34" s="30"/>
      <c r="H34" s="30"/>
      <c r="I34" s="5">
        <v>1560</v>
      </c>
      <c r="J34" s="27">
        <f>SUM(F34)*I34</f>
        <v>119799.82534353554</v>
      </c>
    </row>
    <row r="35" spans="2:10" ht="14.25">
      <c r="B35" s="29" t="s">
        <v>36</v>
      </c>
      <c r="C35" s="11">
        <v>2</v>
      </c>
      <c r="D35" s="12" t="s">
        <v>10</v>
      </c>
      <c r="E35" s="4">
        <v>85.34</v>
      </c>
      <c r="F35" s="4">
        <v>94.92</v>
      </c>
      <c r="G35" s="30"/>
      <c r="H35" s="30"/>
      <c r="I35" s="3">
        <v>1100</v>
      </c>
      <c r="J35" s="27">
        <f t="shared" si="1"/>
        <v>104412</v>
      </c>
    </row>
    <row r="36" spans="2:10" ht="14.25">
      <c r="B36" s="29" t="s">
        <v>37</v>
      </c>
      <c r="C36" s="12">
        <v>2</v>
      </c>
      <c r="D36" s="12" t="s">
        <v>11</v>
      </c>
      <c r="E36" s="4">
        <v>42.74</v>
      </c>
      <c r="F36" s="4">
        <v>47.9210963502286</v>
      </c>
      <c r="G36" s="17"/>
      <c r="H36" s="17"/>
      <c r="I36" s="5">
        <v>1100</v>
      </c>
      <c r="J36" s="27">
        <f t="shared" si="1"/>
        <v>52713.205985251465</v>
      </c>
    </row>
    <row r="37" spans="2:10" ht="14.25">
      <c r="B37" s="29" t="s">
        <v>38</v>
      </c>
      <c r="C37" s="12">
        <v>3</v>
      </c>
      <c r="D37" s="12" t="s">
        <v>11</v>
      </c>
      <c r="E37" s="4">
        <v>85.34</v>
      </c>
      <c r="F37" s="4">
        <v>94.92</v>
      </c>
      <c r="G37" s="17"/>
      <c r="H37" s="17"/>
      <c r="I37" s="3">
        <v>1300</v>
      </c>
      <c r="J37" s="27">
        <f t="shared" si="1"/>
        <v>123396</v>
      </c>
    </row>
    <row r="38" spans="2:10" ht="14.25">
      <c r="B38" s="31" t="s">
        <v>39</v>
      </c>
      <c r="C38" s="11">
        <v>4</v>
      </c>
      <c r="D38" s="11" t="s">
        <v>18</v>
      </c>
      <c r="E38" s="4">
        <v>159.93</v>
      </c>
      <c r="F38" s="7">
        <v>176.97</v>
      </c>
      <c r="G38" s="30"/>
      <c r="H38" s="30"/>
      <c r="I38" s="5">
        <v>1000</v>
      </c>
      <c r="J38" s="27">
        <f t="shared" si="1"/>
        <v>176970</v>
      </c>
    </row>
    <row r="39" spans="2:10" ht="14.25">
      <c r="B39" s="31" t="s">
        <v>40</v>
      </c>
      <c r="C39" s="11">
        <v>4</v>
      </c>
      <c r="D39" s="11" t="s">
        <v>18</v>
      </c>
      <c r="E39" s="4">
        <v>159.93</v>
      </c>
      <c r="F39" s="4">
        <v>176.97</v>
      </c>
      <c r="G39" s="30"/>
      <c r="H39" s="30"/>
      <c r="I39" s="5">
        <v>1000</v>
      </c>
      <c r="J39" s="27">
        <f t="shared" si="1"/>
        <v>176970</v>
      </c>
    </row>
    <row r="40" spans="2:10" ht="14.25">
      <c r="B40" s="88" t="s">
        <v>41</v>
      </c>
      <c r="C40" s="89">
        <v>1</v>
      </c>
      <c r="D40" s="89" t="s">
        <v>11</v>
      </c>
      <c r="E40" s="84">
        <v>42.74</v>
      </c>
      <c r="F40" s="84">
        <v>47.4745442419562</v>
      </c>
      <c r="G40" s="90"/>
      <c r="H40" s="90"/>
      <c r="I40" s="91">
        <v>1100</v>
      </c>
      <c r="J40" s="80">
        <f t="shared" si="1"/>
        <v>52221.99866615182</v>
      </c>
    </row>
    <row r="41" spans="2:10" ht="14.25">
      <c r="B41" s="29" t="s">
        <v>42</v>
      </c>
      <c r="C41" s="12">
        <v>1</v>
      </c>
      <c r="D41" s="12" t="s">
        <v>11</v>
      </c>
      <c r="E41" s="4">
        <v>42.72</v>
      </c>
      <c r="F41" s="4">
        <v>47.4541906882632</v>
      </c>
      <c r="G41" s="17"/>
      <c r="H41" s="17"/>
      <c r="I41" s="5">
        <v>1100</v>
      </c>
      <c r="J41" s="27">
        <f>SUM(F41)*I41</f>
        <v>52199.60975708952</v>
      </c>
    </row>
    <row r="42" spans="2:10" ht="14.25">
      <c r="B42" s="59" t="s">
        <v>58</v>
      </c>
      <c r="C42" s="12">
        <v>1</v>
      </c>
      <c r="D42" s="12" t="s">
        <v>53</v>
      </c>
      <c r="E42" s="4">
        <v>104.23</v>
      </c>
      <c r="F42" s="4">
        <v>124.46</v>
      </c>
      <c r="G42" s="17"/>
      <c r="H42" s="17"/>
      <c r="I42" s="5">
        <v>1400</v>
      </c>
      <c r="J42" s="27">
        <f>SUM(F42)*I42</f>
        <v>174244</v>
      </c>
    </row>
    <row r="43" spans="2:10" ht="14.25">
      <c r="B43" s="29" t="s">
        <v>43</v>
      </c>
      <c r="C43" s="12">
        <v>2</v>
      </c>
      <c r="D43" s="12" t="s">
        <v>60</v>
      </c>
      <c r="E43" s="4">
        <v>42.74</v>
      </c>
      <c r="F43" s="4">
        <v>47.33</v>
      </c>
      <c r="G43" s="17"/>
      <c r="H43" s="17"/>
      <c r="I43" s="5">
        <v>1100</v>
      </c>
      <c r="J43" s="27">
        <f t="shared" si="1"/>
        <v>52063</v>
      </c>
    </row>
    <row r="44" spans="2:10" ht="14.25">
      <c r="B44" s="59" t="s">
        <v>44</v>
      </c>
      <c r="C44" s="12">
        <v>2</v>
      </c>
      <c r="D44" s="12" t="s">
        <v>10</v>
      </c>
      <c r="E44" s="4">
        <v>85.34</v>
      </c>
      <c r="F44" s="4">
        <v>94.92</v>
      </c>
      <c r="G44" s="17"/>
      <c r="H44" s="17"/>
      <c r="I44" s="3">
        <v>1200</v>
      </c>
      <c r="J44" s="27">
        <f t="shared" si="1"/>
        <v>113904</v>
      </c>
    </row>
    <row r="45" spans="2:10" ht="14.25">
      <c r="B45" s="29" t="s">
        <v>45</v>
      </c>
      <c r="C45" s="12">
        <v>3</v>
      </c>
      <c r="D45" s="12" t="s">
        <v>11</v>
      </c>
      <c r="E45" s="4">
        <v>42.74</v>
      </c>
      <c r="F45" s="4">
        <v>47.9210963502286</v>
      </c>
      <c r="G45" s="17"/>
      <c r="H45" s="17"/>
      <c r="I45" s="5">
        <v>1300</v>
      </c>
      <c r="J45" s="27">
        <f t="shared" si="1"/>
        <v>62297.42525529718</v>
      </c>
    </row>
    <row r="46" spans="2:10" ht="14.25">
      <c r="B46" s="59" t="s">
        <v>56</v>
      </c>
      <c r="C46" s="12">
        <v>3</v>
      </c>
      <c r="D46" s="12" t="s">
        <v>11</v>
      </c>
      <c r="E46" s="4">
        <v>41.6</v>
      </c>
      <c r="F46" s="4">
        <v>46.64</v>
      </c>
      <c r="G46" s="17"/>
      <c r="H46" s="17"/>
      <c r="I46" s="5">
        <v>1300</v>
      </c>
      <c r="J46" s="27">
        <f>SUM(F46)*I46</f>
        <v>60632</v>
      </c>
    </row>
    <row r="47" spans="2:10" ht="14.25">
      <c r="B47" s="32" t="s">
        <v>46</v>
      </c>
      <c r="C47" s="12">
        <v>4</v>
      </c>
      <c r="D47" s="11" t="s">
        <v>18</v>
      </c>
      <c r="E47" s="4">
        <v>159.93</v>
      </c>
      <c r="F47" s="7">
        <v>176.974664370274</v>
      </c>
      <c r="G47" s="17"/>
      <c r="H47" s="17"/>
      <c r="I47" s="5">
        <v>1000</v>
      </c>
      <c r="J47" s="27">
        <f t="shared" si="1"/>
        <v>176974.66437027403</v>
      </c>
    </row>
    <row r="48" spans="2:10" ht="15" thickBot="1">
      <c r="B48" s="33" t="s">
        <v>47</v>
      </c>
      <c r="C48" s="34">
        <v>4</v>
      </c>
      <c r="D48" s="35" t="s">
        <v>11</v>
      </c>
      <c r="E48" s="36">
        <v>43.1</v>
      </c>
      <c r="F48" s="36">
        <v>48.3237776193377</v>
      </c>
      <c r="G48" s="37"/>
      <c r="H48" s="37"/>
      <c r="I48" s="38">
        <v>1300</v>
      </c>
      <c r="J48" s="39">
        <f>SUM(F48)*I48</f>
        <v>62820.910905139004</v>
      </c>
    </row>
    <row r="49" ht="14.25">
      <c r="F49" s="13"/>
    </row>
    <row r="50" spans="2:10" ht="12.75">
      <c r="B50" s="15"/>
      <c r="C50" s="16"/>
      <c r="D50" s="16"/>
      <c r="E50" s="16"/>
      <c r="F50" s="16"/>
      <c r="G50" s="16"/>
      <c r="H50" s="16"/>
      <c r="I50" s="16"/>
      <c r="J50" s="16"/>
    </row>
    <row r="51" spans="2:10" ht="12.75">
      <c r="B51" s="18"/>
      <c r="C51" s="16"/>
      <c r="D51" s="16"/>
      <c r="E51" s="16"/>
      <c r="F51" s="16"/>
      <c r="G51" s="16"/>
      <c r="H51" s="16"/>
      <c r="I51" s="16"/>
      <c r="J51" s="16"/>
    </row>
    <row r="52" spans="2:10" ht="12.75">
      <c r="B52" s="19"/>
      <c r="C52" s="20"/>
      <c r="D52" s="20"/>
      <c r="E52" s="20"/>
      <c r="F52" s="20"/>
      <c r="G52" s="20"/>
      <c r="H52" s="20"/>
      <c r="I52" s="20"/>
      <c r="J52" s="20"/>
    </row>
    <row r="54" spans="11:13" ht="12.75">
      <c r="K54" s="27">
        <f>SUM(G41)*J41</f>
        <v>0</v>
      </c>
      <c r="L54" s="27">
        <f>SUM(H41)*K54</f>
        <v>0</v>
      </c>
      <c r="M54" s="27">
        <f>SUM(I41)*L54</f>
        <v>0</v>
      </c>
    </row>
    <row r="62" ht="12.75">
      <c r="L62" s="14"/>
    </row>
    <row r="63" spans="11:12" ht="12.75">
      <c r="K63" s="16"/>
      <c r="L63" s="17"/>
    </row>
    <row r="64" spans="11:12" ht="12.75">
      <c r="K64" s="16"/>
      <c r="L64" s="16"/>
    </row>
    <row r="65" spans="11:12" ht="12.75">
      <c r="K65" s="20"/>
      <c r="L65" s="16"/>
    </row>
    <row r="66" ht="12.75">
      <c r="L66" s="20"/>
    </row>
    <row r="82" ht="12.75">
      <c r="M82" s="16"/>
    </row>
    <row r="83" ht="12.75" customHeight="1">
      <c r="M83" s="16"/>
    </row>
    <row r="84" ht="12.75">
      <c r="M84" s="20"/>
    </row>
  </sheetData>
  <sheetProtection selectLockedCells="1" selectUnlockedCells="1"/>
  <mergeCells count="2">
    <mergeCell ref="B4:J4"/>
    <mergeCell ref="B2:J2"/>
  </mergeCells>
  <printOptions/>
  <pageMargins left="0.75" right="0.75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8"/>
  <sheetViews>
    <sheetView zoomScalePageLayoutView="0" workbookViewId="0" topLeftCell="A1">
      <selection activeCell="B2" sqref="B2:J5"/>
    </sheetView>
  </sheetViews>
  <sheetFormatPr defaultColWidth="9.140625" defaultRowHeight="12.75"/>
  <cols>
    <col min="1" max="1" width="5.00390625" style="1" customWidth="1"/>
    <col min="2" max="2" width="17.421875" style="1" customWidth="1"/>
    <col min="3" max="3" width="10.00390625" style="1" customWidth="1"/>
    <col min="4" max="4" width="24.421875" style="1" customWidth="1"/>
    <col min="5" max="6" width="13.28125" style="1" customWidth="1"/>
    <col min="7" max="8" width="0" style="1" hidden="1" customWidth="1"/>
    <col min="9" max="9" width="8.00390625" style="1" customWidth="1"/>
    <col min="10" max="10" width="24.00390625" style="1" customWidth="1"/>
    <col min="11" max="13" width="0" style="1" hidden="1" customWidth="1"/>
    <col min="14" max="14" width="14.00390625" style="1" customWidth="1"/>
    <col min="15" max="16384" width="9.140625" style="1" customWidth="1"/>
  </cols>
  <sheetData>
    <row r="1" ht="13.5" thickBot="1"/>
    <row r="2" spans="2:10" ht="16.5" thickBot="1">
      <c r="B2" s="108" t="s">
        <v>50</v>
      </c>
      <c r="C2" s="109"/>
      <c r="D2" s="109"/>
      <c r="E2" s="109"/>
      <c r="F2" s="109"/>
      <c r="G2" s="109"/>
      <c r="H2" s="109"/>
      <c r="I2" s="109"/>
      <c r="J2" s="110"/>
    </row>
    <row r="3" spans="2:10" ht="34.5" customHeight="1">
      <c r="B3" s="21" t="s">
        <v>0</v>
      </c>
      <c r="C3" s="22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4" t="s">
        <v>6</v>
      </c>
      <c r="I3" s="24" t="s">
        <v>7</v>
      </c>
      <c r="J3" s="25" t="s">
        <v>8</v>
      </c>
    </row>
    <row r="4" spans="2:10" ht="14.25">
      <c r="B4" s="55" t="s">
        <v>52</v>
      </c>
      <c r="C4" s="46">
        <v>2</v>
      </c>
      <c r="D4" s="49" t="s">
        <v>53</v>
      </c>
      <c r="E4" s="47">
        <v>110.58</v>
      </c>
      <c r="F4" s="47">
        <v>124.33</v>
      </c>
      <c r="G4" s="50"/>
      <c r="H4" s="50"/>
      <c r="I4" s="51">
        <v>1100</v>
      </c>
      <c r="J4" s="54">
        <f>SUM(F4)*I4</f>
        <v>136763</v>
      </c>
    </row>
    <row r="5" spans="2:10" ht="14.25">
      <c r="B5" s="58" t="s">
        <v>54</v>
      </c>
      <c r="C5" s="52">
        <v>3</v>
      </c>
      <c r="D5" s="53" t="s">
        <v>53</v>
      </c>
      <c r="E5" s="47">
        <v>118.1</v>
      </c>
      <c r="F5" s="47">
        <v>133.1</v>
      </c>
      <c r="G5" s="50"/>
      <c r="H5" s="50"/>
      <c r="I5" s="48">
        <v>1100</v>
      </c>
      <c r="J5" s="54">
        <f>SUM(F5)*I5</f>
        <v>146410</v>
      </c>
    </row>
    <row r="6" spans="6:12" ht="14.25">
      <c r="F6" s="13"/>
      <c r="L6" s="14"/>
    </row>
    <row r="7" spans="2:12" ht="12.75">
      <c r="B7" s="15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2:12" ht="12.75">
      <c r="B8" s="18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ht="12.75">
      <c r="B9" s="19"/>
      <c r="C9" s="20"/>
      <c r="D9" s="20"/>
      <c r="E9" s="20"/>
      <c r="F9" s="20"/>
      <c r="G9" s="20"/>
      <c r="H9" s="20"/>
      <c r="I9" s="20"/>
      <c r="J9" s="20"/>
      <c r="K9" s="20"/>
      <c r="L9" s="16"/>
    </row>
    <row r="10" ht="12.75">
      <c r="L10" s="20"/>
    </row>
    <row r="26" ht="12.75">
      <c r="M26" s="16"/>
    </row>
    <row r="27" ht="12.75" customHeight="1">
      <c r="M27" s="16"/>
    </row>
    <row r="28" ht="12.75">
      <c r="M28" s="20"/>
    </row>
  </sheetData>
  <sheetProtection selectLockedCells="1" selectUnlockedCells="1"/>
  <mergeCells count="1">
    <mergeCell ref="B2:J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2014-03-28T11:33:31Z</cp:lastPrinted>
  <dcterms:created xsi:type="dcterms:W3CDTF">2013-05-28T13:54:20Z</dcterms:created>
  <dcterms:modified xsi:type="dcterms:W3CDTF">2014-04-29T11:56:40Z</dcterms:modified>
  <cp:category/>
  <cp:version/>
  <cp:contentType/>
  <cp:contentStatus/>
</cp:coreProperties>
</file>